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F:\研究生推免\2027届\关于做好2027年推荐优秀应届本科生免试攻读研究生工作的通知(数字杭电发通知，不包括推免指标）\公示信息\"/>
    </mc:Choice>
  </mc:AlternateContent>
  <xr:revisionPtr revIDLastSave="0" documentId="13_ncr:1_{7D4D263A-3CAC-47D7-8781-0DE74B0D8918}" xr6:coauthVersionLast="47" xr6:coauthVersionMax="47" xr10:uidLastSave="{00000000-0000-0000-0000-000000000000}"/>
  <bookViews>
    <workbookView xWindow="-120" yWindow="-120" windowWidth="29040" windowHeight="1584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4" i="2" l="1"/>
  <c r="H33" i="2"/>
  <c r="H32" i="2"/>
  <c r="H31" i="2"/>
  <c r="H30" i="2"/>
  <c r="H29" i="2"/>
  <c r="H28" i="2"/>
  <c r="H27" i="2"/>
  <c r="H26" i="2"/>
  <c r="H25" i="2"/>
  <c r="H24" i="2"/>
  <c r="H23" i="2"/>
  <c r="H22" i="2"/>
  <c r="H21" i="2"/>
  <c r="H20" i="2"/>
  <c r="H19" i="2"/>
  <c r="H18" i="2"/>
  <c r="H17" i="2"/>
  <c r="H16" i="2"/>
  <c r="H12" i="2"/>
  <c r="H11" i="2"/>
  <c r="H10" i="2"/>
  <c r="H9" i="2"/>
  <c r="H8" i="2"/>
  <c r="H7" i="2"/>
  <c r="H6" i="2"/>
  <c r="H5" i="2"/>
  <c r="H4" i="2"/>
</calcChain>
</file>

<file path=xl/sharedStrings.xml><?xml version="1.0" encoding="utf-8"?>
<sst xmlns="http://schemas.openxmlformats.org/spreadsheetml/2006/main" count="257" uniqueCount="88">
  <si>
    <t>表1：学术专长生推荐名单</t>
  </si>
  <si>
    <t>综合名次</t>
  </si>
  <si>
    <t>学号</t>
  </si>
  <si>
    <t>姓名</t>
  </si>
  <si>
    <t>性别</t>
  </si>
  <si>
    <t>本科专业名称</t>
  </si>
  <si>
    <t>排名方式</t>
  </si>
  <si>
    <t>排名人数</t>
  </si>
  <si>
    <t>综合评分</t>
  </si>
  <si>
    <t>科研积分</t>
  </si>
  <si>
    <t>综合答辩评分（百分制）</t>
  </si>
  <si>
    <t>平均绩点排名比（名次/所在专业在校人数）</t>
  </si>
  <si>
    <t>推荐类型</t>
  </si>
  <si>
    <t>学院名称</t>
  </si>
  <si>
    <t>备注</t>
  </si>
  <si>
    <t>学术专长生</t>
  </si>
  <si>
    <t>表2：普通推免生推荐名单</t>
  </si>
  <si>
    <t>综合评审评分（百分制）</t>
  </si>
  <si>
    <t>学院</t>
  </si>
  <si>
    <t>普通</t>
  </si>
  <si>
    <t>通信工程学院</t>
  </si>
  <si>
    <t>注：</t>
  </si>
  <si>
    <t>男</t>
    <phoneticPr fontId="5" type="noConversion"/>
  </si>
  <si>
    <t>通信工程</t>
    <phoneticPr fontId="5" type="noConversion"/>
  </si>
  <si>
    <t>女</t>
    <phoneticPr fontId="5" type="noConversion"/>
  </si>
  <si>
    <t>学院</t>
    <phoneticPr fontId="5" type="noConversion"/>
  </si>
  <si>
    <t>通信工程学院</t>
    <phoneticPr fontId="5" type="noConversion"/>
  </si>
  <si>
    <t>信息对抗技术</t>
    <phoneticPr fontId="5" type="noConversion"/>
  </si>
  <si>
    <t>GPA（平均绩点保留三位）</t>
    <phoneticPr fontId="5" type="noConversion"/>
  </si>
  <si>
    <t>通信工程学院推荐2027年优秀应届本科毕业生免试攻读研究生拟推荐学生排序公示</t>
    <phoneticPr fontId="5" type="noConversion"/>
  </si>
  <si>
    <t>吴昊</t>
    <phoneticPr fontId="5" type="noConversion"/>
  </si>
  <si>
    <t>拟推荐</t>
    <phoneticPr fontId="5" type="noConversion"/>
  </si>
  <si>
    <t>23080406</t>
  </si>
  <si>
    <t>杜晗璐</t>
  </si>
  <si>
    <t>23080540</t>
  </si>
  <si>
    <t>俞涵韬</t>
  </si>
  <si>
    <t>23080601</t>
  </si>
  <si>
    <t>叶霜怡</t>
  </si>
  <si>
    <t>23080440</t>
  </si>
  <si>
    <t>李嘉瑞</t>
  </si>
  <si>
    <t>23140239</t>
  </si>
  <si>
    <t>白松</t>
  </si>
  <si>
    <t>23080309</t>
  </si>
  <si>
    <t>张杨</t>
  </si>
  <si>
    <t>23080341</t>
  </si>
  <si>
    <t>谭琪东</t>
  </si>
  <si>
    <t>23081024</t>
  </si>
  <si>
    <t>张田</t>
  </si>
  <si>
    <t>23080607</t>
  </si>
  <si>
    <t>宋妍慧</t>
  </si>
  <si>
    <t>23080221</t>
  </si>
  <si>
    <t>余可衡</t>
  </si>
  <si>
    <t>23080208</t>
  </si>
  <si>
    <t>周于炜</t>
  </si>
  <si>
    <t>23080422</t>
  </si>
  <si>
    <t>夏敬博</t>
  </si>
  <si>
    <t>23080407</t>
  </si>
  <si>
    <t>胡远凝</t>
  </si>
  <si>
    <t>23080238</t>
  </si>
  <si>
    <t>赵文涛</t>
  </si>
  <si>
    <t>23150522</t>
  </si>
  <si>
    <t>谢廷耀</t>
  </si>
  <si>
    <t>23080211</t>
  </si>
  <si>
    <t>董金强</t>
  </si>
  <si>
    <t>23080305</t>
  </si>
  <si>
    <t>王一焱</t>
  </si>
  <si>
    <t>23080615</t>
  </si>
  <si>
    <t>邝耀坤</t>
  </si>
  <si>
    <t>23080807</t>
  </si>
  <si>
    <t>詹蝉瑜</t>
  </si>
  <si>
    <t>23080430</t>
  </si>
  <si>
    <t>陈坤</t>
  </si>
  <si>
    <t>23080803</t>
  </si>
  <si>
    <t>卢曦</t>
  </si>
  <si>
    <t>23080408</t>
  </si>
  <si>
    <t>廖丹丹</t>
  </si>
  <si>
    <t>23080201</t>
  </si>
  <si>
    <t>吕婷婷</t>
  </si>
  <si>
    <t>23080829</t>
  </si>
  <si>
    <t>周书浩</t>
  </si>
  <si>
    <t>候补</t>
    <phoneticPr fontId="5" type="noConversion"/>
  </si>
  <si>
    <t>23080707</t>
  </si>
  <si>
    <t>严荟茹</t>
    <phoneticPr fontId="5" type="noConversion"/>
  </si>
  <si>
    <t>23080717</t>
  </si>
  <si>
    <t>王梓豪</t>
  </si>
  <si>
    <t>23080637</t>
  </si>
  <si>
    <t>李远濠</t>
  </si>
  <si>
    <r>
      <t>1.综合名次须与综合评分的高低对</t>
    </r>
    <r>
      <rPr>
        <sz val="9"/>
        <rFont val="宋体"/>
        <family val="3"/>
        <charset val="134"/>
        <scheme val="minor"/>
      </rPr>
      <t>应，</t>
    </r>
    <r>
      <rPr>
        <sz val="9"/>
        <color rgb="FFFF0000"/>
        <rFont val="宋体"/>
        <family val="3"/>
        <charset val="134"/>
        <scheme val="minor"/>
      </rPr>
      <t>学术特长生须在备注栏注明获得的高水平标志性成果信息；</t>
    </r>
    <r>
      <rPr>
        <sz val="9"/>
        <rFont val="宋体"/>
        <family val="3"/>
        <charset val="134"/>
        <scheme val="minor"/>
      </rPr>
      <t xml:space="preserve">
2.姓名、证件号码和本科专业名称代码上报后将与学信网学籍学历管理平台数据校验，相关字段必须与学籍学历管理平台保持一致；</t>
    </r>
    <r>
      <rPr>
        <sz val="9"/>
        <color theme="1"/>
        <rFont val="宋体"/>
        <family val="3"/>
        <charset val="134"/>
        <scheme val="minor"/>
      </rPr>
      <t xml:space="preserve">
3.</t>
    </r>
    <r>
      <rPr>
        <b/>
        <sz val="9"/>
        <color theme="1"/>
        <rFont val="黑体"/>
        <family val="3"/>
        <charset val="134"/>
      </rPr>
      <t>“排名方式”填“</t>
    </r>
    <r>
      <rPr>
        <b/>
        <sz val="9"/>
        <color rgb="FFFF0000"/>
        <rFont val="黑体"/>
        <family val="3"/>
        <charset val="134"/>
      </rPr>
      <t>学院</t>
    </r>
    <r>
      <rPr>
        <b/>
        <sz val="9"/>
        <color theme="1"/>
        <rFont val="黑体"/>
        <family val="3"/>
        <charset val="134"/>
      </rPr>
      <t>”</t>
    </r>
    <r>
      <rPr>
        <sz val="9"/>
        <color theme="1"/>
        <rFont val="宋体"/>
        <family val="3"/>
        <charset val="134"/>
        <scheme val="minor"/>
      </rPr>
      <t>，“</t>
    </r>
    <r>
      <rPr>
        <b/>
        <sz val="9"/>
        <color theme="1"/>
        <rFont val="黑体"/>
        <family val="3"/>
        <charset val="134"/>
      </rPr>
      <t>排名人数</t>
    </r>
    <r>
      <rPr>
        <sz val="9"/>
        <color theme="1"/>
        <rFont val="宋体"/>
        <family val="3"/>
        <charset val="134"/>
        <scheme val="minor"/>
      </rPr>
      <t>”为</t>
    </r>
    <r>
      <rPr>
        <b/>
        <sz val="9"/>
        <color rgb="FFFF0000"/>
        <rFont val="宋体"/>
        <family val="3"/>
        <charset val="134"/>
        <scheme val="minor"/>
      </rPr>
      <t>学院所有参与推荐学生人数，</t>
    </r>
    <r>
      <rPr>
        <sz val="9"/>
        <color theme="1"/>
        <rFont val="宋体"/>
        <family val="3"/>
        <charset val="134"/>
        <scheme val="minor"/>
      </rPr>
      <t>“</t>
    </r>
    <r>
      <rPr>
        <b/>
        <sz val="9"/>
        <color theme="1"/>
        <rFont val="宋体"/>
        <family val="3"/>
        <charset val="134"/>
        <scheme val="minor"/>
      </rPr>
      <t>综合评分</t>
    </r>
    <r>
      <rPr>
        <sz val="9"/>
        <color theme="1"/>
        <rFont val="宋体"/>
        <family val="3"/>
        <charset val="134"/>
        <scheme val="minor"/>
      </rPr>
      <t>”根据学院实施细则，予以综合评价和推荐排序；
4.“推荐类型”包括：普通、学术专长生、支教团专项，每个学生限报一项。支教团专项名单由校团委统一填报；
5.</t>
    </r>
    <r>
      <rPr>
        <sz val="9"/>
        <color rgb="FFFF0000"/>
        <rFont val="宋体"/>
        <family val="3"/>
        <charset val="134"/>
        <scheme val="minor"/>
      </rPr>
      <t>GPA保留三位计算，其他各项成绩数值保留小数点后2位</t>
    </r>
    <r>
      <rPr>
        <sz val="9"/>
        <color theme="1"/>
        <rFont val="宋体"/>
        <family val="3"/>
        <charset val="134"/>
        <scheme val="minor"/>
      </rPr>
      <t>；
6.电子表发送至教务处，同时将签字盖章纸质材料报教务处审核汇总。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</si>
</sst>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10" x14ac:knownFonts="1">
    <font>
      <sz val="11"/>
      <color theme="1"/>
      <name val="宋体"/>
      <charset val="134"/>
      <scheme val="minor"/>
    </font>
    <font>
      <b/>
      <sz val="14"/>
      <color theme="1"/>
      <name val="宋体"/>
      <family val="3"/>
      <charset val="134"/>
      <scheme val="minor"/>
    </font>
    <font>
      <sz val="9"/>
      <color theme="1"/>
      <name val="宋体"/>
      <family val="3"/>
      <charset val="134"/>
      <scheme val="minor"/>
    </font>
    <font>
      <b/>
      <sz val="9"/>
      <color theme="1"/>
      <name val="宋体"/>
      <family val="3"/>
      <charset val="134"/>
      <scheme val="minor"/>
    </font>
    <font>
      <sz val="9"/>
      <name val="宋体"/>
      <family val="3"/>
      <charset val="134"/>
    </font>
    <font>
      <sz val="9"/>
      <name val="宋体"/>
      <family val="3"/>
      <charset val="134"/>
      <scheme val="minor"/>
    </font>
    <font>
      <b/>
      <sz val="9"/>
      <color rgb="FFFF0000"/>
      <name val="宋体"/>
      <family val="3"/>
      <charset val="134"/>
      <scheme val="minor"/>
    </font>
    <font>
      <sz val="9"/>
      <color rgb="FFFF0000"/>
      <name val="宋体"/>
      <family val="3"/>
      <charset val="134"/>
      <scheme val="minor"/>
    </font>
    <font>
      <b/>
      <sz val="9"/>
      <color theme="1"/>
      <name val="黑体"/>
      <family val="3"/>
      <charset val="134"/>
    </font>
    <font>
      <b/>
      <sz val="9"/>
      <color rgb="FFFF0000"/>
      <name val="黑体"/>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Fill="1">
      <alignment vertical="center"/>
    </xf>
    <xf numFmtId="0" fontId="2" fillId="2" borderId="0" xfId="0" applyFont="1" applyFill="1" applyBorder="1">
      <alignment vertical="center"/>
    </xf>
    <xf numFmtId="0" fontId="3" fillId="2" borderId="0" xfId="0" applyFont="1" applyFill="1" applyBorder="1">
      <alignment vertical="center"/>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Border="1" applyAlignment="1">
      <alignment horizontal="left" vertical="center"/>
    </xf>
    <xf numFmtId="0" fontId="2" fillId="2" borderId="0" xfId="0" applyFont="1" applyFill="1" applyAlignment="1">
      <alignment horizontal="left" vertical="center"/>
    </xf>
    <xf numFmtId="0" fontId="2" fillId="0"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1" fillId="2" borderId="0" xfId="0" applyFont="1" applyFill="1" applyAlignment="1">
      <alignment horizontal="center" vertical="center"/>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176" fontId="2" fillId="2"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2" fillId="2" borderId="0" xfId="0" applyFont="1" applyFill="1" applyBorder="1" applyAlignment="1">
      <alignment horizontal="center" vertical="center"/>
    </xf>
    <xf numFmtId="177" fontId="5" fillId="0" borderId="1" xfId="0" applyNumberFormat="1" applyFont="1" applyBorder="1" applyAlignment="1">
      <alignment horizontal="center" vertical="center"/>
    </xf>
    <xf numFmtId="10" fontId="2"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10" fontId="2"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2" fillId="2"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tabSelected="1" zoomScaleNormal="100" workbookViewId="0">
      <selection activeCell="R12" sqref="R12"/>
    </sheetView>
  </sheetViews>
  <sheetFormatPr defaultColWidth="9" defaultRowHeight="13.5" x14ac:dyDescent="0.15"/>
  <cols>
    <col min="1" max="1" width="7.125" customWidth="1"/>
    <col min="2" max="2" width="7.75" customWidth="1"/>
    <col min="3" max="3" width="8.125" customWidth="1"/>
    <col min="4" max="4" width="5.625" customWidth="1"/>
    <col min="5" max="5" width="10.625" customWidth="1"/>
    <col min="6" max="6" width="5.5" customWidth="1"/>
    <col min="7" max="7" width="4.625" customWidth="1"/>
    <col min="8" max="9" width="8.625" customWidth="1"/>
    <col min="10" max="10" width="11" customWidth="1"/>
    <col min="11" max="11" width="8.625" customWidth="1"/>
    <col min="12" max="12" width="10.5" style="1" customWidth="1"/>
    <col min="13" max="13" width="10.125" customWidth="1"/>
    <col min="14" max="14" width="11.875" customWidth="1"/>
    <col min="15" max="15" width="10.875" customWidth="1"/>
  </cols>
  <sheetData>
    <row r="1" spans="1:15" ht="18.75" x14ac:dyDescent="0.15">
      <c r="A1" s="16" t="s">
        <v>29</v>
      </c>
      <c r="B1" s="16"/>
      <c r="C1" s="16"/>
      <c r="D1" s="16"/>
      <c r="E1" s="16"/>
      <c r="F1" s="16"/>
      <c r="G1" s="16"/>
      <c r="H1" s="16"/>
      <c r="I1" s="16"/>
      <c r="J1" s="16"/>
      <c r="K1" s="16"/>
      <c r="L1" s="16"/>
      <c r="M1" s="16"/>
      <c r="N1" s="16"/>
      <c r="O1" s="16"/>
    </row>
    <row r="2" spans="1:15" x14ac:dyDescent="0.15">
      <c r="A2" s="3" t="s">
        <v>0</v>
      </c>
      <c r="B2" s="2"/>
      <c r="C2" s="2"/>
      <c r="D2" s="2"/>
      <c r="E2" s="2"/>
      <c r="F2" s="2"/>
      <c r="G2" s="2"/>
      <c r="H2" s="6"/>
      <c r="I2" s="6"/>
      <c r="J2" s="6"/>
      <c r="K2" s="6"/>
      <c r="L2" s="8"/>
      <c r="M2" s="6"/>
      <c r="N2" s="6"/>
      <c r="O2" s="7"/>
    </row>
    <row r="3" spans="1:15" ht="45" customHeight="1" x14ac:dyDescent="0.15">
      <c r="A3" s="4" t="s">
        <v>1</v>
      </c>
      <c r="B3" s="4" t="s">
        <v>2</v>
      </c>
      <c r="C3" s="4" t="s">
        <v>3</v>
      </c>
      <c r="D3" s="4" t="s">
        <v>4</v>
      </c>
      <c r="E3" s="4" t="s">
        <v>5</v>
      </c>
      <c r="F3" s="4" t="s">
        <v>6</v>
      </c>
      <c r="G3" s="4" t="s">
        <v>7</v>
      </c>
      <c r="H3" s="9" t="s">
        <v>8</v>
      </c>
      <c r="I3" s="4" t="s">
        <v>9</v>
      </c>
      <c r="J3" s="10" t="s">
        <v>10</v>
      </c>
      <c r="K3" s="4" t="s">
        <v>28</v>
      </c>
      <c r="L3" s="11" t="s">
        <v>11</v>
      </c>
      <c r="M3" s="4" t="s">
        <v>12</v>
      </c>
      <c r="N3" s="4" t="s">
        <v>13</v>
      </c>
      <c r="O3" s="4" t="s">
        <v>14</v>
      </c>
    </row>
    <row r="4" spans="1:15" ht="18.75" customHeight="1" x14ac:dyDescent="0.15">
      <c r="A4" s="4">
        <v>1</v>
      </c>
      <c r="B4" s="4">
        <v>23080433</v>
      </c>
      <c r="C4" s="4" t="s">
        <v>30</v>
      </c>
      <c r="D4" s="4" t="s">
        <v>22</v>
      </c>
      <c r="E4" s="4" t="s">
        <v>23</v>
      </c>
      <c r="F4" s="4" t="s">
        <v>25</v>
      </c>
      <c r="G4" s="4">
        <v>28</v>
      </c>
      <c r="H4" s="4">
        <f t="shared" ref="H4:H12" si="0">K4*60+I4*2+J4*0.6</f>
        <v>379.24</v>
      </c>
      <c r="I4" s="4">
        <v>20</v>
      </c>
      <c r="J4" s="4">
        <v>92.2</v>
      </c>
      <c r="K4" s="23">
        <v>4.7320000000000002</v>
      </c>
      <c r="L4" s="24">
        <v>2.0400000000000001E-2</v>
      </c>
      <c r="M4" s="4" t="s">
        <v>15</v>
      </c>
      <c r="N4" s="4" t="s">
        <v>26</v>
      </c>
      <c r="O4" s="4" t="s">
        <v>31</v>
      </c>
    </row>
    <row r="5" spans="1:15" ht="18.75" customHeight="1" x14ac:dyDescent="0.15">
      <c r="A5" s="4">
        <v>2</v>
      </c>
      <c r="B5" s="4" t="s">
        <v>32</v>
      </c>
      <c r="C5" s="4" t="s">
        <v>33</v>
      </c>
      <c r="D5" s="4" t="s">
        <v>24</v>
      </c>
      <c r="E5" s="4" t="s">
        <v>23</v>
      </c>
      <c r="F5" s="4" t="s">
        <v>25</v>
      </c>
      <c r="G5" s="4">
        <v>28</v>
      </c>
      <c r="H5" s="4">
        <f t="shared" si="0"/>
        <v>358.17999999999995</v>
      </c>
      <c r="I5" s="4">
        <v>20</v>
      </c>
      <c r="J5" s="4">
        <v>88.6</v>
      </c>
      <c r="K5" s="23">
        <v>4.4169999999999998</v>
      </c>
      <c r="L5" s="24">
        <v>0.105</v>
      </c>
      <c r="M5" s="4" t="s">
        <v>15</v>
      </c>
      <c r="N5" s="4" t="s">
        <v>26</v>
      </c>
      <c r="O5" s="4" t="s">
        <v>31</v>
      </c>
    </row>
    <row r="6" spans="1:15" ht="18.75" customHeight="1" x14ac:dyDescent="0.15">
      <c r="A6" s="4">
        <v>3</v>
      </c>
      <c r="B6" s="4" t="s">
        <v>34</v>
      </c>
      <c r="C6" s="4" t="s">
        <v>35</v>
      </c>
      <c r="D6" s="4" t="s">
        <v>22</v>
      </c>
      <c r="E6" s="4" t="s">
        <v>23</v>
      </c>
      <c r="F6" s="4" t="s">
        <v>25</v>
      </c>
      <c r="G6" s="4">
        <v>28</v>
      </c>
      <c r="H6" s="4">
        <f t="shared" si="0"/>
        <v>343.12</v>
      </c>
      <c r="I6" s="4">
        <v>12.5</v>
      </c>
      <c r="J6" s="4">
        <v>84.5</v>
      </c>
      <c r="K6" s="23">
        <v>4.4569999999999999</v>
      </c>
      <c r="L6" s="24">
        <v>8.4500000000000006E-2</v>
      </c>
      <c r="M6" s="4" t="s">
        <v>15</v>
      </c>
      <c r="N6" s="4" t="s">
        <v>26</v>
      </c>
      <c r="O6" s="4" t="s">
        <v>31</v>
      </c>
    </row>
    <row r="7" spans="1:15" ht="20.100000000000001" customHeight="1" x14ac:dyDescent="0.15">
      <c r="A7" s="4">
        <v>4</v>
      </c>
      <c r="B7" s="4" t="s">
        <v>36</v>
      </c>
      <c r="C7" s="4" t="s">
        <v>37</v>
      </c>
      <c r="D7" s="4" t="s">
        <v>24</v>
      </c>
      <c r="E7" s="14" t="s">
        <v>27</v>
      </c>
      <c r="F7" s="4" t="s">
        <v>25</v>
      </c>
      <c r="G7" s="4">
        <v>28</v>
      </c>
      <c r="H7" s="4">
        <f t="shared" si="0"/>
        <v>339.70000000000005</v>
      </c>
      <c r="I7" s="4">
        <v>8</v>
      </c>
      <c r="J7" s="4">
        <v>86.2</v>
      </c>
      <c r="K7" s="23">
        <v>4.5330000000000004</v>
      </c>
      <c r="L7" s="24">
        <v>0.04</v>
      </c>
      <c r="M7" s="4" t="s">
        <v>15</v>
      </c>
      <c r="N7" s="4" t="s">
        <v>26</v>
      </c>
      <c r="O7" s="4" t="s">
        <v>31</v>
      </c>
    </row>
    <row r="8" spans="1:15" ht="20.100000000000001" customHeight="1" x14ac:dyDescent="0.15">
      <c r="A8" s="4">
        <v>5</v>
      </c>
      <c r="B8" s="4" t="s">
        <v>38</v>
      </c>
      <c r="C8" s="4" t="s">
        <v>39</v>
      </c>
      <c r="D8" s="4" t="s">
        <v>22</v>
      </c>
      <c r="E8" s="4" t="s">
        <v>23</v>
      </c>
      <c r="F8" s="4" t="s">
        <v>25</v>
      </c>
      <c r="G8" s="4">
        <v>28</v>
      </c>
      <c r="H8" s="4">
        <f t="shared" si="0"/>
        <v>338.86</v>
      </c>
      <c r="I8" s="4">
        <v>20</v>
      </c>
      <c r="J8" s="4">
        <v>86.2</v>
      </c>
      <c r="K8" s="23">
        <v>4.1189999999999998</v>
      </c>
      <c r="L8" s="24">
        <v>0.21279999999999999</v>
      </c>
      <c r="M8" s="4" t="s">
        <v>15</v>
      </c>
      <c r="N8" s="4" t="s">
        <v>26</v>
      </c>
      <c r="O8" s="4" t="s">
        <v>31</v>
      </c>
    </row>
    <row r="9" spans="1:15" ht="20.100000000000001" customHeight="1" x14ac:dyDescent="0.15">
      <c r="A9" s="4">
        <v>6</v>
      </c>
      <c r="B9" s="4" t="s">
        <v>40</v>
      </c>
      <c r="C9" s="4" t="s">
        <v>41</v>
      </c>
      <c r="D9" s="4" t="s">
        <v>22</v>
      </c>
      <c r="E9" s="4" t="s">
        <v>23</v>
      </c>
      <c r="F9" s="4" t="s">
        <v>25</v>
      </c>
      <c r="G9" s="4">
        <v>28</v>
      </c>
      <c r="H9" s="4">
        <f t="shared" si="0"/>
        <v>328.18000000000006</v>
      </c>
      <c r="I9" s="4">
        <v>11</v>
      </c>
      <c r="J9" s="4">
        <v>83.6</v>
      </c>
      <c r="K9" s="23">
        <v>4.2670000000000003</v>
      </c>
      <c r="L9" s="24">
        <v>0.1633</v>
      </c>
      <c r="M9" s="4" t="s">
        <v>15</v>
      </c>
      <c r="N9" s="4" t="s">
        <v>26</v>
      </c>
      <c r="O9" s="4" t="s">
        <v>31</v>
      </c>
    </row>
    <row r="10" spans="1:15" ht="20.100000000000001" customHeight="1" x14ac:dyDescent="0.15">
      <c r="A10" s="4">
        <v>7</v>
      </c>
      <c r="B10" s="4" t="s">
        <v>42</v>
      </c>
      <c r="C10" s="4" t="s">
        <v>43</v>
      </c>
      <c r="D10" s="4" t="s">
        <v>24</v>
      </c>
      <c r="E10" s="4" t="s">
        <v>23</v>
      </c>
      <c r="F10" s="4" t="s">
        <v>25</v>
      </c>
      <c r="G10" s="4">
        <v>28</v>
      </c>
      <c r="H10" s="4">
        <f>K10*60+I10*2+J10*0.6</f>
        <v>318.98</v>
      </c>
      <c r="I10" s="4">
        <v>13</v>
      </c>
      <c r="J10" s="4">
        <v>89.4</v>
      </c>
      <c r="K10" s="23">
        <v>3.9889999999999999</v>
      </c>
      <c r="L10" s="24">
        <v>0.27989999999999998</v>
      </c>
      <c r="M10" s="4" t="s">
        <v>15</v>
      </c>
      <c r="N10" s="4" t="s">
        <v>26</v>
      </c>
      <c r="O10" s="4" t="s">
        <v>31</v>
      </c>
    </row>
    <row r="11" spans="1:15" ht="20.100000000000001" customHeight="1" x14ac:dyDescent="0.15">
      <c r="A11" s="4">
        <v>8</v>
      </c>
      <c r="B11" s="4" t="s">
        <v>44</v>
      </c>
      <c r="C11" s="4" t="s">
        <v>45</v>
      </c>
      <c r="D11" s="4" t="s">
        <v>22</v>
      </c>
      <c r="E11" s="4" t="s">
        <v>23</v>
      </c>
      <c r="F11" s="4" t="s">
        <v>25</v>
      </c>
      <c r="G11" s="4">
        <v>28</v>
      </c>
      <c r="H11" s="4">
        <f t="shared" si="0"/>
        <v>312.83999999999997</v>
      </c>
      <c r="I11" s="4">
        <v>9</v>
      </c>
      <c r="J11" s="4">
        <v>84</v>
      </c>
      <c r="K11" s="23">
        <v>4.0739999999999998</v>
      </c>
      <c r="L11" s="24">
        <v>0.23910000000000001</v>
      </c>
      <c r="M11" s="4" t="s">
        <v>15</v>
      </c>
      <c r="N11" s="4" t="s">
        <v>26</v>
      </c>
      <c r="O11" s="4" t="s">
        <v>31</v>
      </c>
    </row>
    <row r="12" spans="1:15" ht="20.100000000000001" customHeight="1" x14ac:dyDescent="0.15">
      <c r="A12" s="4">
        <v>9</v>
      </c>
      <c r="B12" s="4" t="s">
        <v>46</v>
      </c>
      <c r="C12" s="4" t="s">
        <v>47</v>
      </c>
      <c r="D12" s="4" t="s">
        <v>22</v>
      </c>
      <c r="E12" s="4" t="s">
        <v>23</v>
      </c>
      <c r="F12" s="4" t="s">
        <v>25</v>
      </c>
      <c r="G12" s="4">
        <v>28</v>
      </c>
      <c r="H12" s="4">
        <f t="shared" si="0"/>
        <v>299.74</v>
      </c>
      <c r="I12" s="4">
        <v>11</v>
      </c>
      <c r="J12" s="4">
        <v>83.3</v>
      </c>
      <c r="K12" s="23">
        <v>3.7959999999999998</v>
      </c>
      <c r="L12" s="24">
        <v>0.39650000000000002</v>
      </c>
      <c r="M12" s="4" t="s">
        <v>15</v>
      </c>
      <c r="N12" s="4" t="s">
        <v>26</v>
      </c>
      <c r="O12" s="4" t="s">
        <v>31</v>
      </c>
    </row>
    <row r="13" spans="1:15" ht="20.100000000000001" customHeight="1" x14ac:dyDescent="0.15">
      <c r="A13" s="19"/>
      <c r="B13" s="19"/>
      <c r="C13" s="19"/>
      <c r="D13" s="19"/>
      <c r="E13" s="19"/>
      <c r="F13" s="19"/>
      <c r="G13" s="19"/>
      <c r="H13" s="20"/>
      <c r="I13" s="19"/>
      <c r="J13" s="19"/>
      <c r="K13" s="19"/>
      <c r="L13" s="21"/>
      <c r="M13" s="19"/>
      <c r="N13" s="19"/>
      <c r="O13" s="22"/>
    </row>
    <row r="14" spans="1:15" x14ac:dyDescent="0.15">
      <c r="A14" s="3" t="s">
        <v>16</v>
      </c>
      <c r="B14" s="2"/>
      <c r="C14" s="2"/>
      <c r="D14" s="2"/>
      <c r="E14" s="2"/>
      <c r="F14" s="2"/>
      <c r="G14" s="2"/>
      <c r="H14" s="6"/>
      <c r="I14" s="6"/>
      <c r="J14" s="6"/>
      <c r="K14" s="6"/>
      <c r="L14" s="8"/>
      <c r="M14" s="6"/>
      <c r="N14" s="6"/>
      <c r="O14" s="7"/>
    </row>
    <row r="15" spans="1:15" ht="33.75" customHeight="1" x14ac:dyDescent="0.15">
      <c r="A15" s="4" t="s">
        <v>1</v>
      </c>
      <c r="B15" s="4" t="s">
        <v>2</v>
      </c>
      <c r="C15" s="4" t="s">
        <v>3</v>
      </c>
      <c r="D15" s="4" t="s">
        <v>4</v>
      </c>
      <c r="E15" s="4" t="s">
        <v>5</v>
      </c>
      <c r="F15" s="4" t="s">
        <v>6</v>
      </c>
      <c r="G15" s="4" t="s">
        <v>7</v>
      </c>
      <c r="H15" s="13" t="s">
        <v>8</v>
      </c>
      <c r="I15" s="17" t="s">
        <v>17</v>
      </c>
      <c r="J15" s="18"/>
      <c r="K15" s="4" t="s">
        <v>28</v>
      </c>
      <c r="L15" s="11" t="s">
        <v>11</v>
      </c>
      <c r="M15" s="4" t="s">
        <v>12</v>
      </c>
      <c r="N15" s="4" t="s">
        <v>13</v>
      </c>
      <c r="O15" s="4" t="s">
        <v>14</v>
      </c>
    </row>
    <row r="16" spans="1:15" ht="20.100000000000001" customHeight="1" x14ac:dyDescent="0.15">
      <c r="A16" s="4">
        <v>1</v>
      </c>
      <c r="B16" s="4" t="s">
        <v>48</v>
      </c>
      <c r="C16" s="4" t="s">
        <v>49</v>
      </c>
      <c r="D16" s="14" t="s">
        <v>24</v>
      </c>
      <c r="E16" s="14" t="s">
        <v>23</v>
      </c>
      <c r="F16" s="4" t="s">
        <v>18</v>
      </c>
      <c r="G16" s="4">
        <v>28</v>
      </c>
      <c r="H16" s="14">
        <f t="shared" ref="H16:H33" si="1">K16*60+I16</f>
        <v>385.18</v>
      </c>
      <c r="I16" s="15">
        <v>95.5</v>
      </c>
      <c r="J16" s="25"/>
      <c r="K16" s="23">
        <v>4.8280000000000003</v>
      </c>
      <c r="L16" s="26">
        <v>2.8999999999999998E-3</v>
      </c>
      <c r="M16" s="4" t="s">
        <v>19</v>
      </c>
      <c r="N16" s="4" t="s">
        <v>20</v>
      </c>
      <c r="O16" s="4" t="s">
        <v>31</v>
      </c>
    </row>
    <row r="17" spans="1:15" ht="20.100000000000001" customHeight="1" x14ac:dyDescent="0.15">
      <c r="A17" s="4">
        <v>2</v>
      </c>
      <c r="B17" s="4" t="s">
        <v>50</v>
      </c>
      <c r="C17" s="4" t="s">
        <v>51</v>
      </c>
      <c r="D17" s="14" t="s">
        <v>22</v>
      </c>
      <c r="E17" s="14" t="s">
        <v>23</v>
      </c>
      <c r="F17" s="4" t="s">
        <v>18</v>
      </c>
      <c r="G17" s="4">
        <v>28</v>
      </c>
      <c r="H17" s="14">
        <f t="shared" si="1"/>
        <v>384.1</v>
      </c>
      <c r="I17" s="15">
        <v>100</v>
      </c>
      <c r="J17" s="25"/>
      <c r="K17" s="23">
        <v>4.7350000000000003</v>
      </c>
      <c r="L17" s="27">
        <v>1.7500000000000002E-2</v>
      </c>
      <c r="M17" s="4" t="s">
        <v>19</v>
      </c>
      <c r="N17" s="4" t="s">
        <v>20</v>
      </c>
      <c r="O17" s="4" t="s">
        <v>31</v>
      </c>
    </row>
    <row r="18" spans="1:15" ht="20.100000000000001" customHeight="1" x14ac:dyDescent="0.15">
      <c r="A18" s="4">
        <v>3</v>
      </c>
      <c r="B18" s="4" t="s">
        <v>52</v>
      </c>
      <c r="C18" s="4" t="s">
        <v>53</v>
      </c>
      <c r="D18" s="14" t="s">
        <v>24</v>
      </c>
      <c r="E18" s="14" t="s">
        <v>27</v>
      </c>
      <c r="F18" s="4" t="s">
        <v>18</v>
      </c>
      <c r="G18" s="4">
        <v>28</v>
      </c>
      <c r="H18" s="14">
        <f t="shared" si="1"/>
        <v>383.92</v>
      </c>
      <c r="I18" s="15">
        <v>100</v>
      </c>
      <c r="J18" s="25"/>
      <c r="K18" s="23">
        <v>4.7320000000000002</v>
      </c>
      <c r="L18" s="27">
        <v>0.02</v>
      </c>
      <c r="M18" s="4" t="s">
        <v>19</v>
      </c>
      <c r="N18" s="4" t="s">
        <v>20</v>
      </c>
      <c r="O18" s="4" t="s">
        <v>31</v>
      </c>
    </row>
    <row r="19" spans="1:15" ht="20.100000000000001" customHeight="1" x14ac:dyDescent="0.15">
      <c r="A19" s="4">
        <v>4</v>
      </c>
      <c r="B19" s="4" t="s">
        <v>54</v>
      </c>
      <c r="C19" s="4" t="s">
        <v>55</v>
      </c>
      <c r="D19" s="14" t="s">
        <v>22</v>
      </c>
      <c r="E19" s="14" t="s">
        <v>23</v>
      </c>
      <c r="F19" s="4" t="s">
        <v>18</v>
      </c>
      <c r="G19" s="4">
        <v>28</v>
      </c>
      <c r="H19" s="14">
        <f t="shared" si="1"/>
        <v>383.68</v>
      </c>
      <c r="I19" s="15">
        <v>100</v>
      </c>
      <c r="J19" s="25"/>
      <c r="K19" s="23">
        <v>4.7279999999999998</v>
      </c>
      <c r="L19" s="27">
        <v>2.3300000000000001E-2</v>
      </c>
      <c r="M19" s="4" t="s">
        <v>19</v>
      </c>
      <c r="N19" s="4" t="s">
        <v>20</v>
      </c>
      <c r="O19" s="4" t="s">
        <v>31</v>
      </c>
    </row>
    <row r="20" spans="1:15" ht="20.100000000000001" customHeight="1" x14ac:dyDescent="0.15">
      <c r="A20" s="4">
        <v>5</v>
      </c>
      <c r="B20" s="4" t="s">
        <v>56</v>
      </c>
      <c r="C20" s="4" t="s">
        <v>57</v>
      </c>
      <c r="D20" s="14" t="s">
        <v>24</v>
      </c>
      <c r="E20" s="14" t="s">
        <v>23</v>
      </c>
      <c r="F20" s="4" t="s">
        <v>18</v>
      </c>
      <c r="G20" s="4">
        <v>28</v>
      </c>
      <c r="H20" s="14">
        <f t="shared" si="1"/>
        <v>381.44499999999999</v>
      </c>
      <c r="I20" s="15">
        <v>96.625</v>
      </c>
      <c r="J20" s="25"/>
      <c r="K20" s="23">
        <v>4.7469999999999999</v>
      </c>
      <c r="L20" s="27">
        <v>1.46E-2</v>
      </c>
      <c r="M20" s="4" t="s">
        <v>19</v>
      </c>
      <c r="N20" s="4" t="s">
        <v>20</v>
      </c>
      <c r="O20" s="4" t="s">
        <v>31</v>
      </c>
    </row>
    <row r="21" spans="1:15" ht="20.100000000000001" customHeight="1" x14ac:dyDescent="0.15">
      <c r="A21" s="4">
        <v>6</v>
      </c>
      <c r="B21" s="4" t="s">
        <v>58</v>
      </c>
      <c r="C21" s="4" t="s">
        <v>59</v>
      </c>
      <c r="D21" s="14" t="s">
        <v>22</v>
      </c>
      <c r="E21" s="14" t="s">
        <v>23</v>
      </c>
      <c r="F21" s="4" t="s">
        <v>18</v>
      </c>
      <c r="G21" s="4">
        <v>28</v>
      </c>
      <c r="H21" s="14">
        <f t="shared" si="1"/>
        <v>381.2</v>
      </c>
      <c r="I21" s="15">
        <v>95</v>
      </c>
      <c r="J21" s="25"/>
      <c r="K21" s="23">
        <v>4.7699999999999996</v>
      </c>
      <c r="L21" s="27">
        <v>8.6999999999999994E-3</v>
      </c>
      <c r="M21" s="4" t="s">
        <v>19</v>
      </c>
      <c r="N21" s="4" t="s">
        <v>20</v>
      </c>
      <c r="O21" s="4" t="s">
        <v>31</v>
      </c>
    </row>
    <row r="22" spans="1:15" ht="20.100000000000001" customHeight="1" x14ac:dyDescent="0.15">
      <c r="A22" s="4">
        <v>7</v>
      </c>
      <c r="B22" s="4" t="s">
        <v>60</v>
      </c>
      <c r="C22" s="4" t="s">
        <v>61</v>
      </c>
      <c r="D22" s="14" t="s">
        <v>22</v>
      </c>
      <c r="E22" s="14" t="s">
        <v>23</v>
      </c>
      <c r="F22" s="4" t="s">
        <v>18</v>
      </c>
      <c r="G22" s="4">
        <v>28</v>
      </c>
      <c r="H22" s="14">
        <f t="shared" si="1"/>
        <v>375.14</v>
      </c>
      <c r="I22" s="15">
        <v>95</v>
      </c>
      <c r="J22" s="25"/>
      <c r="K22" s="23">
        <v>4.6689999999999996</v>
      </c>
      <c r="L22" s="27">
        <v>4.0800000000000003E-2</v>
      </c>
      <c r="M22" s="4" t="s">
        <v>19</v>
      </c>
      <c r="N22" s="4" t="s">
        <v>20</v>
      </c>
      <c r="O22" s="4" t="s">
        <v>31</v>
      </c>
    </row>
    <row r="23" spans="1:15" ht="20.100000000000001" customHeight="1" x14ac:dyDescent="0.15">
      <c r="A23" s="4">
        <v>8</v>
      </c>
      <c r="B23" s="4" t="s">
        <v>62</v>
      </c>
      <c r="C23" s="4" t="s">
        <v>63</v>
      </c>
      <c r="D23" s="14" t="s">
        <v>22</v>
      </c>
      <c r="E23" s="14" t="s">
        <v>23</v>
      </c>
      <c r="F23" s="4" t="s">
        <v>18</v>
      </c>
      <c r="G23" s="4">
        <v>28</v>
      </c>
      <c r="H23" s="14">
        <f t="shared" si="1"/>
        <v>372.02</v>
      </c>
      <c r="I23" s="15">
        <v>92</v>
      </c>
      <c r="J23" s="25"/>
      <c r="K23" s="23">
        <v>4.6669999999999998</v>
      </c>
      <c r="L23" s="27">
        <v>4.3700000000000003E-2</v>
      </c>
      <c r="M23" s="4" t="s">
        <v>19</v>
      </c>
      <c r="N23" s="4" t="s">
        <v>20</v>
      </c>
      <c r="O23" s="4" t="s">
        <v>31</v>
      </c>
    </row>
    <row r="24" spans="1:15" ht="20.100000000000001" customHeight="1" x14ac:dyDescent="0.15">
      <c r="A24" s="4">
        <v>9</v>
      </c>
      <c r="B24" s="4" t="s">
        <v>64</v>
      </c>
      <c r="C24" s="4" t="s">
        <v>65</v>
      </c>
      <c r="D24" s="14" t="s">
        <v>24</v>
      </c>
      <c r="E24" s="14" t="s">
        <v>23</v>
      </c>
      <c r="F24" s="4" t="s">
        <v>18</v>
      </c>
      <c r="G24" s="4">
        <v>28</v>
      </c>
      <c r="H24" s="14">
        <f t="shared" si="1"/>
        <v>370.9</v>
      </c>
      <c r="I24" s="15">
        <v>88</v>
      </c>
      <c r="J24" s="25"/>
      <c r="K24" s="23">
        <v>4.7149999999999999</v>
      </c>
      <c r="L24" s="27">
        <v>2.92E-2</v>
      </c>
      <c r="M24" s="4" t="s">
        <v>19</v>
      </c>
      <c r="N24" s="4" t="s">
        <v>20</v>
      </c>
      <c r="O24" s="4" t="s">
        <v>31</v>
      </c>
    </row>
    <row r="25" spans="1:15" ht="20.100000000000001" customHeight="1" x14ac:dyDescent="0.15">
      <c r="A25" s="4">
        <v>10</v>
      </c>
      <c r="B25" s="4" t="s">
        <v>66</v>
      </c>
      <c r="C25" s="4" t="s">
        <v>67</v>
      </c>
      <c r="D25" s="14" t="s">
        <v>22</v>
      </c>
      <c r="E25" s="14" t="s">
        <v>23</v>
      </c>
      <c r="F25" s="4" t="s">
        <v>18</v>
      </c>
      <c r="G25" s="4">
        <v>28</v>
      </c>
      <c r="H25" s="14">
        <f t="shared" si="1"/>
        <v>369.13</v>
      </c>
      <c r="I25" s="15">
        <v>99.25</v>
      </c>
      <c r="J25" s="25"/>
      <c r="K25" s="23">
        <v>4.4980000000000002</v>
      </c>
      <c r="L25" s="28">
        <v>6.7100000000000007E-2</v>
      </c>
      <c r="M25" s="4" t="s">
        <v>19</v>
      </c>
      <c r="N25" s="4" t="s">
        <v>20</v>
      </c>
      <c r="O25" s="4" t="s">
        <v>31</v>
      </c>
    </row>
    <row r="26" spans="1:15" ht="20.100000000000001" customHeight="1" x14ac:dyDescent="0.15">
      <c r="A26" s="4">
        <v>11</v>
      </c>
      <c r="B26" s="4" t="s">
        <v>68</v>
      </c>
      <c r="C26" s="4" t="s">
        <v>69</v>
      </c>
      <c r="D26" s="14" t="s">
        <v>24</v>
      </c>
      <c r="E26" s="14" t="s">
        <v>23</v>
      </c>
      <c r="F26" s="4" t="s">
        <v>18</v>
      </c>
      <c r="G26" s="4">
        <v>28</v>
      </c>
      <c r="H26" s="14">
        <f>K26*60+I26</f>
        <v>367.51</v>
      </c>
      <c r="I26" s="15">
        <v>93.25</v>
      </c>
      <c r="J26" s="25"/>
      <c r="K26" s="23">
        <v>4.5709999999999997</v>
      </c>
      <c r="L26" s="28">
        <v>5.5399999999999998E-2</v>
      </c>
      <c r="M26" s="4" t="s">
        <v>19</v>
      </c>
      <c r="N26" s="4" t="s">
        <v>20</v>
      </c>
      <c r="O26" s="4" t="s">
        <v>31</v>
      </c>
    </row>
    <row r="27" spans="1:15" ht="20.100000000000001" customHeight="1" x14ac:dyDescent="0.15">
      <c r="A27" s="4">
        <v>12</v>
      </c>
      <c r="B27" s="4" t="s">
        <v>70</v>
      </c>
      <c r="C27" s="4" t="s">
        <v>71</v>
      </c>
      <c r="D27" s="14" t="s">
        <v>22</v>
      </c>
      <c r="E27" s="14" t="s">
        <v>23</v>
      </c>
      <c r="F27" s="4" t="s">
        <v>18</v>
      </c>
      <c r="G27" s="4">
        <v>28</v>
      </c>
      <c r="H27" s="14">
        <f t="shared" si="1"/>
        <v>366.63</v>
      </c>
      <c r="I27" s="15">
        <v>83.25</v>
      </c>
      <c r="J27" s="25"/>
      <c r="K27" s="23">
        <v>4.7229999999999999</v>
      </c>
      <c r="L27" s="27">
        <v>2.6200000000000001E-2</v>
      </c>
      <c r="M27" s="4" t="s">
        <v>19</v>
      </c>
      <c r="N27" s="4" t="s">
        <v>20</v>
      </c>
      <c r="O27" s="4" t="s">
        <v>31</v>
      </c>
    </row>
    <row r="28" spans="1:15" ht="20.100000000000001" customHeight="1" x14ac:dyDescent="0.15">
      <c r="A28" s="4">
        <v>13</v>
      </c>
      <c r="B28" s="4" t="s">
        <v>72</v>
      </c>
      <c r="C28" s="4" t="s">
        <v>73</v>
      </c>
      <c r="D28" s="14" t="s">
        <v>24</v>
      </c>
      <c r="E28" s="14" t="s">
        <v>23</v>
      </c>
      <c r="F28" s="4" t="s">
        <v>18</v>
      </c>
      <c r="G28" s="4">
        <v>28</v>
      </c>
      <c r="H28" s="14">
        <f t="shared" si="1"/>
        <v>363.505</v>
      </c>
      <c r="I28" s="15">
        <v>83.125</v>
      </c>
      <c r="J28" s="25"/>
      <c r="K28" s="23">
        <v>4.673</v>
      </c>
      <c r="L28" s="27">
        <v>3.7999999999999999E-2</v>
      </c>
      <c r="M28" s="4" t="s">
        <v>19</v>
      </c>
      <c r="N28" s="4" t="s">
        <v>20</v>
      </c>
      <c r="O28" s="4" t="s">
        <v>31</v>
      </c>
    </row>
    <row r="29" spans="1:15" ht="20.100000000000001" customHeight="1" x14ac:dyDescent="0.15">
      <c r="A29" s="4">
        <v>14</v>
      </c>
      <c r="B29" s="4" t="s">
        <v>74</v>
      </c>
      <c r="C29" s="4" t="s">
        <v>75</v>
      </c>
      <c r="D29" s="14" t="s">
        <v>24</v>
      </c>
      <c r="E29" s="14" t="s">
        <v>23</v>
      </c>
      <c r="F29" s="4" t="s">
        <v>18</v>
      </c>
      <c r="G29" s="4">
        <v>28</v>
      </c>
      <c r="H29" s="14">
        <f t="shared" si="1"/>
        <v>346.72500000000002</v>
      </c>
      <c r="I29" s="15">
        <v>70.125</v>
      </c>
      <c r="J29" s="25"/>
      <c r="K29" s="23">
        <v>4.6100000000000003</v>
      </c>
      <c r="L29" s="27">
        <v>4.9599999999999998E-2</v>
      </c>
      <c r="M29" s="4" t="s">
        <v>19</v>
      </c>
      <c r="N29" s="4" t="s">
        <v>20</v>
      </c>
      <c r="O29" s="4" t="s">
        <v>31</v>
      </c>
    </row>
    <row r="30" spans="1:15" ht="20.100000000000001" customHeight="1" x14ac:dyDescent="0.15">
      <c r="A30" s="4">
        <v>15</v>
      </c>
      <c r="B30" s="4" t="s">
        <v>76</v>
      </c>
      <c r="C30" s="4" t="s">
        <v>77</v>
      </c>
      <c r="D30" s="14" t="s">
        <v>24</v>
      </c>
      <c r="E30" s="14" t="s">
        <v>23</v>
      </c>
      <c r="F30" s="4" t="s">
        <v>18</v>
      </c>
      <c r="G30" s="4">
        <v>28</v>
      </c>
      <c r="H30" s="14">
        <f t="shared" si="1"/>
        <v>344.48</v>
      </c>
      <c r="I30" s="15">
        <v>63.5</v>
      </c>
      <c r="J30" s="25"/>
      <c r="K30" s="23">
        <v>4.6829999999999998</v>
      </c>
      <c r="L30" s="27">
        <v>3.2099999999999997E-2</v>
      </c>
      <c r="M30" s="4" t="s">
        <v>19</v>
      </c>
      <c r="N30" s="4" t="s">
        <v>20</v>
      </c>
      <c r="O30" s="4" t="s">
        <v>31</v>
      </c>
    </row>
    <row r="31" spans="1:15" ht="20.100000000000001" customHeight="1" x14ac:dyDescent="0.15">
      <c r="A31" s="4">
        <v>16</v>
      </c>
      <c r="B31" s="4" t="s">
        <v>78</v>
      </c>
      <c r="C31" s="4" t="s">
        <v>79</v>
      </c>
      <c r="D31" s="14" t="s">
        <v>22</v>
      </c>
      <c r="E31" s="14" t="s">
        <v>23</v>
      </c>
      <c r="F31" s="4" t="s">
        <v>18</v>
      </c>
      <c r="G31" s="4">
        <v>28</v>
      </c>
      <c r="H31" s="14">
        <f t="shared" si="1"/>
        <v>343.7</v>
      </c>
      <c r="I31" s="15">
        <v>80</v>
      </c>
      <c r="J31" s="25"/>
      <c r="K31" s="23">
        <v>4.3949999999999996</v>
      </c>
      <c r="L31" s="28">
        <v>0.1137</v>
      </c>
      <c r="M31" s="4" t="s">
        <v>19</v>
      </c>
      <c r="N31" s="4" t="s">
        <v>20</v>
      </c>
      <c r="O31" s="12" t="s">
        <v>80</v>
      </c>
    </row>
    <row r="32" spans="1:15" ht="20.100000000000001" customHeight="1" x14ac:dyDescent="0.15">
      <c r="A32" s="4">
        <v>17</v>
      </c>
      <c r="B32" s="4" t="s">
        <v>81</v>
      </c>
      <c r="C32" s="4" t="s">
        <v>82</v>
      </c>
      <c r="D32" s="14" t="s">
        <v>24</v>
      </c>
      <c r="E32" s="14" t="s">
        <v>23</v>
      </c>
      <c r="F32" s="4" t="s">
        <v>18</v>
      </c>
      <c r="G32" s="4">
        <v>28</v>
      </c>
      <c r="H32" s="14">
        <f>K32*60+I32</f>
        <v>334.58</v>
      </c>
      <c r="I32" s="15">
        <v>62</v>
      </c>
      <c r="J32" s="25"/>
      <c r="K32" s="23">
        <v>4.5430000000000001</v>
      </c>
      <c r="L32" s="28">
        <v>5.8299999999999998E-2</v>
      </c>
      <c r="M32" s="4" t="s">
        <v>19</v>
      </c>
      <c r="N32" s="4" t="s">
        <v>20</v>
      </c>
      <c r="O32" s="12" t="s">
        <v>80</v>
      </c>
    </row>
    <row r="33" spans="1:16" ht="20.100000000000001" customHeight="1" x14ac:dyDescent="0.15">
      <c r="A33" s="4">
        <v>18</v>
      </c>
      <c r="B33" s="4" t="s">
        <v>83</v>
      </c>
      <c r="C33" s="4" t="s">
        <v>84</v>
      </c>
      <c r="D33" s="14" t="s">
        <v>22</v>
      </c>
      <c r="E33" s="14" t="s">
        <v>23</v>
      </c>
      <c r="F33" s="4" t="s">
        <v>18</v>
      </c>
      <c r="G33" s="4">
        <v>28</v>
      </c>
      <c r="H33" s="14">
        <f t="shared" si="1"/>
        <v>325.83499999999998</v>
      </c>
      <c r="I33" s="15">
        <v>66.875</v>
      </c>
      <c r="J33" s="25"/>
      <c r="K33" s="23">
        <v>4.3159999999999998</v>
      </c>
      <c r="L33" s="28">
        <v>0.1487</v>
      </c>
      <c r="M33" s="4" t="s">
        <v>19</v>
      </c>
      <c r="N33" s="4" t="s">
        <v>20</v>
      </c>
      <c r="O33" s="12" t="s">
        <v>80</v>
      </c>
    </row>
    <row r="34" spans="1:16" ht="20.100000000000001" customHeight="1" x14ac:dyDescent="0.15">
      <c r="A34" s="4">
        <v>19</v>
      </c>
      <c r="B34" s="4" t="s">
        <v>85</v>
      </c>
      <c r="C34" s="4" t="s">
        <v>86</v>
      </c>
      <c r="D34" s="14" t="s">
        <v>22</v>
      </c>
      <c r="E34" s="14" t="s">
        <v>23</v>
      </c>
      <c r="F34" s="4" t="s">
        <v>18</v>
      </c>
      <c r="G34" s="4">
        <v>28</v>
      </c>
      <c r="H34" s="14">
        <f>K34*60+I34</f>
        <v>320.85000000000002</v>
      </c>
      <c r="I34" s="15">
        <v>60.75</v>
      </c>
      <c r="J34" s="15"/>
      <c r="K34" s="23">
        <v>4.335</v>
      </c>
      <c r="L34" s="28">
        <v>0.1399</v>
      </c>
      <c r="M34" s="4" t="s">
        <v>19</v>
      </c>
      <c r="N34" s="4" t="s">
        <v>20</v>
      </c>
      <c r="O34" s="12" t="s">
        <v>80</v>
      </c>
    </row>
    <row r="35" spans="1:16" ht="107.45" customHeight="1" x14ac:dyDescent="0.15">
      <c r="A35" s="5" t="s">
        <v>21</v>
      </c>
      <c r="B35" s="29" t="s">
        <v>87</v>
      </c>
      <c r="C35" s="29"/>
      <c r="D35" s="29"/>
      <c r="E35" s="29"/>
      <c r="F35" s="29"/>
      <c r="G35" s="29"/>
      <c r="H35" s="29"/>
      <c r="I35" s="29"/>
      <c r="J35" s="29"/>
      <c r="K35" s="29"/>
      <c r="L35" s="29"/>
      <c r="M35" s="29"/>
      <c r="N35" s="29"/>
      <c r="O35" s="29"/>
      <c r="P35" s="29"/>
    </row>
  </sheetData>
  <mergeCells count="22">
    <mergeCell ref="A1:O1"/>
    <mergeCell ref="I15:J15"/>
    <mergeCell ref="I17:J17"/>
    <mergeCell ref="I16:J16"/>
    <mergeCell ref="I18:J18"/>
    <mergeCell ref="I19:J19"/>
    <mergeCell ref="I21:J21"/>
    <mergeCell ref="I22:J22"/>
    <mergeCell ref="I20:J20"/>
    <mergeCell ref="I24:J24"/>
    <mergeCell ref="I25:J25"/>
    <mergeCell ref="I26:J26"/>
    <mergeCell ref="I23:J23"/>
    <mergeCell ref="I27:J27"/>
    <mergeCell ref="I28:J28"/>
    <mergeCell ref="I29:J29"/>
    <mergeCell ref="I30:J30"/>
    <mergeCell ref="I31:J31"/>
    <mergeCell ref="I32:J32"/>
    <mergeCell ref="I33:J33"/>
    <mergeCell ref="I34:J34"/>
    <mergeCell ref="B35:P35"/>
  </mergeCells>
  <phoneticPr fontId="5"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hdu</cp:lastModifiedBy>
  <cp:lastPrinted>2025-09-02T02:29:59Z</cp:lastPrinted>
  <dcterms:created xsi:type="dcterms:W3CDTF">2017-09-06T01:14:00Z</dcterms:created>
  <dcterms:modified xsi:type="dcterms:W3CDTF">2026-09-04T07:01:05Z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C7CB9E23715A4B28B4E9D65189D18924_12</vt:lpwstr>
  </property>
</Properties>
</file>